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CALENDARIO DE DIFUSION 2026\06 JUNIO\"/>
    </mc:Choice>
  </mc:AlternateContent>
  <bookViews>
    <workbookView xWindow="0" yWindow="0" windowWidth="20640" windowHeight="8670" tabRatio="550"/>
  </bookViews>
  <sheets>
    <sheet name="ACCIDENTES Y MUERTOS " sheetId="2" r:id="rId1"/>
  </sheets>
  <definedNames>
    <definedName name="_xlnm.Print_Area" localSheetId="0">'ACCIDENTES Y MUERTOS '!$A$1:$P$28</definedName>
  </definedNames>
  <calcPr calcId="152511"/>
</workbook>
</file>

<file path=xl/calcChain.xml><?xml version="1.0" encoding="utf-8"?>
<calcChain xmlns="http://schemas.openxmlformats.org/spreadsheetml/2006/main">
  <c r="P17" i="2" l="1"/>
  <c r="O17" i="2" l="1"/>
  <c r="I17" i="2"/>
  <c r="C21" i="2"/>
  <c r="D21" i="2" s="1"/>
  <c r="C20" i="2"/>
  <c r="D20" i="2" s="1"/>
  <c r="C19" i="2"/>
  <c r="D19" i="2" s="1"/>
  <c r="C18" i="2"/>
  <c r="D18" i="2" s="1"/>
  <c r="N17" i="2"/>
  <c r="M17" i="2"/>
  <c r="L17" i="2"/>
  <c r="K17" i="2"/>
  <c r="J17" i="2"/>
  <c r="H17" i="2"/>
  <c r="G17" i="2"/>
  <c r="F17" i="2"/>
  <c r="E17" i="2"/>
  <c r="B17" i="2"/>
  <c r="C16" i="2"/>
  <c r="D16" i="2" s="1"/>
  <c r="C15" i="2"/>
  <c r="C14" i="2"/>
  <c r="D14" i="2" s="1"/>
  <c r="C13" i="2"/>
  <c r="D13" i="2" s="1"/>
  <c r="P12" i="2"/>
  <c r="O12" i="2"/>
  <c r="N12" i="2"/>
  <c r="M12" i="2"/>
  <c r="L12" i="2"/>
  <c r="K12" i="2"/>
  <c r="J12" i="2"/>
  <c r="I12" i="2"/>
  <c r="H12" i="2"/>
  <c r="G12" i="2"/>
  <c r="F12" i="2"/>
  <c r="E12" i="2"/>
  <c r="B12" i="2"/>
  <c r="C12" i="2" l="1"/>
  <c r="D12" i="2" s="1"/>
  <c r="C17" i="2"/>
  <c r="D17" i="2" s="1"/>
  <c r="D15" i="2"/>
</calcChain>
</file>

<file path=xl/sharedStrings.xml><?xml version="1.0" encoding="utf-8"?>
<sst xmlns="http://schemas.openxmlformats.org/spreadsheetml/2006/main" count="53" uniqueCount="33">
  <si>
    <t>Instituto Nacional de Estadística y Censo</t>
  </si>
  <si>
    <t>Coclé</t>
  </si>
  <si>
    <t>Colón</t>
  </si>
  <si>
    <t>Darién</t>
  </si>
  <si>
    <t>Los Santos</t>
  </si>
  <si>
    <t>-</t>
  </si>
  <si>
    <t>Fuente: Departamento de Operaciones del Tránsito de la Policía Nacional.</t>
  </si>
  <si>
    <t>Provincia y comarca indígena</t>
  </si>
  <si>
    <t>(P) Cifras preliminares.</t>
  </si>
  <si>
    <t>Chiriquí</t>
  </si>
  <si>
    <t>Herrera</t>
  </si>
  <si>
    <t>Panamá</t>
  </si>
  <si>
    <t xml:space="preserve">Panamá Oeste  </t>
  </si>
  <si>
    <t>Veraguas</t>
  </si>
  <si>
    <t>República de Panamá</t>
  </si>
  <si>
    <t>CONTRALORÍA GENERAL DE LA REPÚBLICA</t>
  </si>
  <si>
    <t>Accidentes de tránsito</t>
  </si>
  <si>
    <t>Muertos</t>
  </si>
  <si>
    <t>Total</t>
  </si>
  <si>
    <t>Bocas del Toro</t>
  </si>
  <si>
    <t>Ngäbe Buglé</t>
  </si>
  <si>
    <t>ACCIDENTES DE TRÁNSITO Y MUERTOS EN LA REPÚBLICA, POR PROVINCIA Y COMARCA INDÍGENA:</t>
  </si>
  <si>
    <t>- Cantidad nula o cero.</t>
  </si>
  <si>
    <t xml:space="preserve">Variación porcentual </t>
  </si>
  <si>
    <t>Accidentes de tránsito y muertos</t>
  </si>
  <si>
    <t>Mes</t>
  </si>
  <si>
    <t>Enero</t>
  </si>
  <si>
    <t>Febrero</t>
  </si>
  <si>
    <t xml:space="preserve">Enero </t>
  </si>
  <si>
    <t>Marzo</t>
  </si>
  <si>
    <t>Abril</t>
  </si>
  <si>
    <t>ENERO - ABRIL 2025-26 (P)</t>
  </si>
  <si>
    <t>Emberá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</si>
</sst>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.0"/>
    <numFmt numFmtId="166" formatCode="#,##0;&quot;-&quot;;&quot;-&quot;"/>
  </numFmts>
  <fonts count="8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MS Sans Serif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F243E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theme="0"/>
      </left>
      <right style="thin">
        <color indexed="64"/>
      </right>
      <top style="thin">
        <color theme="0"/>
      </top>
      <bottom/>
      <diagonal/>
    </border>
    <border>
      <left style="thin">
        <color theme="0"/>
      </left>
      <right style="thin">
        <color indexed="64"/>
      </right>
      <top/>
      <bottom/>
      <diagonal/>
    </border>
    <border>
      <left style="thin">
        <color theme="0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69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right"/>
    </xf>
    <xf numFmtId="0" fontId="1" fillId="0" borderId="0" xfId="0" applyFont="1" applyFill="1" applyBorder="1" applyAlignment="1">
      <alignment horizontal="left"/>
    </xf>
    <xf numFmtId="0" fontId="1" fillId="0" borderId="0" xfId="0" applyFont="1" applyFill="1"/>
    <xf numFmtId="3" fontId="0" fillId="0" borderId="1" xfId="0" applyNumberFormat="1" applyFont="1" applyFill="1" applyBorder="1" applyAlignment="1"/>
    <xf numFmtId="0" fontId="1" fillId="0" borderId="1" xfId="0" applyFont="1" applyFill="1" applyBorder="1" applyAlignment="1">
      <alignment horizontal="right"/>
    </xf>
    <xf numFmtId="49" fontId="1" fillId="0" borderId="0" xfId="2" quotePrefix="1" applyNumberFormat="1" applyFont="1"/>
    <xf numFmtId="3" fontId="0" fillId="0" borderId="1" xfId="0" applyNumberFormat="1" applyBorder="1"/>
    <xf numFmtId="3" fontId="1" fillId="0" borderId="1" xfId="0" applyNumberFormat="1" applyFont="1" applyFill="1" applyBorder="1" applyAlignment="1">
      <alignment horizontal="right"/>
    </xf>
    <xf numFmtId="164" fontId="1" fillId="0" borderId="1" xfId="0" applyNumberFormat="1" applyFont="1" applyFill="1" applyBorder="1" applyAlignment="1">
      <alignment horizontal="right"/>
    </xf>
    <xf numFmtId="3" fontId="0" fillId="0" borderId="1" xfId="0" applyNumberFormat="1" applyFont="1" applyFill="1" applyBorder="1" applyAlignment="1">
      <alignment horizontal="right"/>
    </xf>
    <xf numFmtId="3" fontId="2" fillId="0" borderId="2" xfId="0" applyNumberFormat="1" applyFont="1" applyFill="1" applyBorder="1" applyAlignment="1">
      <alignment horizontal="right"/>
    </xf>
    <xf numFmtId="0" fontId="1" fillId="0" borderId="0" xfId="0" applyFont="1" applyBorder="1" applyAlignment="1">
      <alignment horizontal="right"/>
    </xf>
    <xf numFmtId="0" fontId="1" fillId="0" borderId="0" xfId="0" applyFont="1" applyFill="1" applyBorder="1"/>
    <xf numFmtId="165" fontId="1" fillId="0" borderId="0" xfId="0" applyNumberFormat="1" applyFont="1"/>
    <xf numFmtId="0" fontId="1" fillId="0" borderId="3" xfId="0" applyFont="1" applyFill="1" applyBorder="1"/>
    <xf numFmtId="3" fontId="1" fillId="0" borderId="4" xfId="0" applyNumberFormat="1" applyFont="1" applyFill="1" applyBorder="1"/>
    <xf numFmtId="3" fontId="2" fillId="0" borderId="4" xfId="0" applyNumberFormat="1" applyFont="1" applyFill="1" applyBorder="1" applyAlignment="1">
      <alignment horizontal="right"/>
    </xf>
    <xf numFmtId="3" fontId="1" fillId="0" borderId="0" xfId="0" applyNumberFormat="1" applyFont="1" applyFill="1" applyBorder="1" applyAlignment="1">
      <alignment horizontal="right"/>
    </xf>
    <xf numFmtId="0" fontId="7" fillId="0" borderId="0" xfId="0" applyFont="1"/>
    <xf numFmtId="3" fontId="0" fillId="0" borderId="2" xfId="0" applyNumberFormat="1" applyFont="1" applyFill="1" applyBorder="1" applyAlignment="1"/>
    <xf numFmtId="3" fontId="0" fillId="0" borderId="1" xfId="0" applyNumberFormat="1" applyFill="1" applyBorder="1"/>
    <xf numFmtId="1" fontId="4" fillId="2" borderId="7" xfId="0" applyNumberFormat="1" applyFont="1" applyFill="1" applyBorder="1" applyAlignment="1">
      <alignment horizontal="center" vertical="center" wrapText="1"/>
    </xf>
    <xf numFmtId="3" fontId="2" fillId="0" borderId="0" xfId="0" applyNumberFormat="1" applyFont="1" applyFill="1" applyBorder="1" applyAlignment="1"/>
    <xf numFmtId="3" fontId="2" fillId="0" borderId="2" xfId="0" applyNumberFormat="1" applyFont="1" applyFill="1" applyBorder="1" applyAlignment="1"/>
    <xf numFmtId="3" fontId="2" fillId="0" borderId="1" xfId="0" applyNumberFormat="1" applyFont="1" applyFill="1" applyBorder="1" applyAlignment="1"/>
    <xf numFmtId="3" fontId="2" fillId="0" borderId="8" xfId="0" applyNumberFormat="1" applyFont="1" applyFill="1" applyBorder="1" applyAlignment="1"/>
    <xf numFmtId="3" fontId="0" fillId="0" borderId="0" xfId="0" applyNumberFormat="1" applyFill="1" applyBorder="1"/>
    <xf numFmtId="3" fontId="4" fillId="0" borderId="0" xfId="0" applyNumberFormat="1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 wrapText="1"/>
    </xf>
    <xf numFmtId="1" fontId="4" fillId="0" borderId="8" xfId="0" applyNumberFormat="1" applyFont="1" applyFill="1" applyBorder="1" applyAlignment="1">
      <alignment horizontal="center" vertical="center" wrapText="1"/>
    </xf>
    <xf numFmtId="3" fontId="4" fillId="0" borderId="8" xfId="0" applyNumberFormat="1" applyFont="1" applyFill="1" applyBorder="1" applyAlignment="1">
      <alignment horizontal="center" vertical="center" wrapText="1"/>
    </xf>
    <xf numFmtId="3" fontId="4" fillId="0" borderId="9" xfId="0" applyNumberFormat="1" applyFont="1" applyFill="1" applyBorder="1" applyAlignment="1">
      <alignment horizontal="center" vertical="center" wrapText="1"/>
    </xf>
    <xf numFmtId="49" fontId="1" fillId="0" borderId="9" xfId="0" applyNumberFormat="1" applyFont="1" applyFill="1" applyBorder="1" applyAlignment="1">
      <alignment horizontal="left"/>
    </xf>
    <xf numFmtId="49" fontId="1" fillId="0" borderId="10" xfId="0" applyNumberFormat="1" applyFont="1" applyFill="1" applyBorder="1" applyAlignment="1">
      <alignment horizontal="left" indent="1"/>
    </xf>
    <xf numFmtId="49" fontId="1" fillId="0" borderId="10" xfId="0" applyNumberFormat="1" applyFont="1" applyFill="1" applyBorder="1" applyAlignment="1">
      <alignment horizontal="left"/>
    </xf>
    <xf numFmtId="49" fontId="2" fillId="0" borderId="11" xfId="0" applyNumberFormat="1" applyFont="1" applyFill="1" applyBorder="1" applyAlignment="1">
      <alignment vertical="center"/>
    </xf>
    <xf numFmtId="3" fontId="0" fillId="0" borderId="2" xfId="0" applyNumberFormat="1" applyBorder="1"/>
    <xf numFmtId="3" fontId="0" fillId="0" borderId="2" xfId="0" applyNumberFormat="1" applyFont="1" applyFill="1" applyBorder="1" applyAlignment="1">
      <alignment horizontal="right"/>
    </xf>
    <xf numFmtId="3" fontId="0" fillId="3" borderId="1" xfId="0" applyNumberFormat="1" applyFont="1" applyFill="1" applyBorder="1" applyAlignment="1"/>
    <xf numFmtId="0" fontId="1" fillId="0" borderId="4" xfId="0" applyFont="1" applyFill="1" applyBorder="1"/>
    <xf numFmtId="3" fontId="0" fillId="3" borderId="2" xfId="0" applyNumberFormat="1" applyFill="1" applyBorder="1"/>
    <xf numFmtId="164" fontId="1" fillId="3" borderId="1" xfId="0" applyNumberFormat="1" applyFont="1" applyFill="1" applyBorder="1" applyAlignment="1">
      <alignment horizontal="right"/>
    </xf>
    <xf numFmtId="3" fontId="0" fillId="3" borderId="1" xfId="0" applyNumberFormat="1" applyFill="1" applyBorder="1"/>
    <xf numFmtId="0" fontId="6" fillId="0" borderId="0" xfId="0" applyFont="1" applyFill="1" applyAlignment="1"/>
    <xf numFmtId="0" fontId="5" fillId="0" borderId="0" xfId="0" applyFont="1" applyFill="1" applyAlignment="1"/>
    <xf numFmtId="3" fontId="4" fillId="2" borderId="6" xfId="0" applyNumberFormat="1" applyFont="1" applyFill="1" applyBorder="1" applyAlignment="1">
      <alignment horizontal="center" vertical="center" wrapText="1"/>
    </xf>
    <xf numFmtId="3" fontId="4" fillId="2" borderId="5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5" fillId="0" borderId="0" xfId="0" applyFont="1" applyFill="1" applyBorder="1" applyAlignment="1"/>
    <xf numFmtId="0" fontId="6" fillId="0" borderId="0" xfId="0" applyFont="1" applyFill="1" applyBorder="1" applyAlignment="1"/>
    <xf numFmtId="0" fontId="1" fillId="0" borderId="0" xfId="0" applyFont="1" applyBorder="1"/>
    <xf numFmtId="166" fontId="2" fillId="3" borderId="1" xfId="0" applyNumberFormat="1" applyFont="1" applyFill="1" applyBorder="1" applyAlignment="1"/>
    <xf numFmtId="166" fontId="2" fillId="3" borderId="14" xfId="0" applyNumberFormat="1" applyFont="1" applyFill="1" applyBorder="1" applyAlignment="1"/>
    <xf numFmtId="3" fontId="2" fillId="3" borderId="1" xfId="0" applyNumberFormat="1" applyFont="1" applyFill="1" applyBorder="1" applyAlignment="1"/>
    <xf numFmtId="0" fontId="5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3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3" fontId="4" fillId="2" borderId="6" xfId="0" applyNumberFormat="1" applyFont="1" applyFill="1" applyBorder="1" applyAlignment="1">
      <alignment horizontal="center" vertical="center" wrapText="1"/>
    </xf>
    <xf numFmtId="3" fontId="4" fillId="2" borderId="5" xfId="0" applyNumberFormat="1" applyFont="1" applyFill="1" applyBorder="1" applyAlignment="1">
      <alignment horizontal="center" vertical="center" wrapText="1"/>
    </xf>
    <xf numFmtId="3" fontId="4" fillId="2" borderId="12" xfId="0" applyNumberFormat="1" applyFont="1" applyFill="1" applyBorder="1" applyAlignment="1">
      <alignment horizontal="center" vertical="center" wrapText="1"/>
    </xf>
    <xf numFmtId="3" fontId="4" fillId="2" borderId="13" xfId="0" applyNumberFormat="1" applyFont="1" applyFill="1" applyBorder="1" applyAlignment="1">
      <alignment horizontal="center" vertical="center" wrapText="1"/>
    </xf>
    <xf numFmtId="1" fontId="4" fillId="2" borderId="6" xfId="0" applyNumberFormat="1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</cellXfs>
  <cellStyles count="3">
    <cellStyle name="Normal" xfId="0" builtinId="0"/>
    <cellStyle name="Normal 2" xfId="1"/>
    <cellStyle name="Normal_97-02 2" xfId="2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0"/>
  <sheetViews>
    <sheetView showGridLines="0" tabSelected="1" zoomScaleNormal="100" workbookViewId="0">
      <selection activeCell="T21" sqref="T21"/>
    </sheetView>
  </sheetViews>
  <sheetFormatPr baseColWidth="10" defaultColWidth="9.140625" defaultRowHeight="16.7" customHeight="1" x14ac:dyDescent="0.2"/>
  <cols>
    <col min="1" max="1" width="21.28515625" style="1" customWidth="1"/>
    <col min="2" max="3" width="9" style="1" customWidth="1"/>
    <col min="4" max="4" width="11.5703125" style="1" customWidth="1"/>
    <col min="5" max="16" width="10.42578125" style="1" customWidth="1"/>
    <col min="17" max="17" width="4.7109375" style="52" customWidth="1"/>
    <col min="18" max="16384" width="9.140625" style="1"/>
  </cols>
  <sheetData>
    <row r="1" spans="1:28" ht="15" customHeight="1" x14ac:dyDescent="0.2">
      <c r="A1" s="56" t="s">
        <v>14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0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</row>
    <row r="2" spans="1:28" ht="15" customHeight="1" x14ac:dyDescent="0.2">
      <c r="A2" s="57" t="s">
        <v>15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1"/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</row>
    <row r="3" spans="1:28" ht="15" customHeight="1" x14ac:dyDescent="0.2">
      <c r="A3" s="58" t="s">
        <v>0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</row>
    <row r="4" spans="1:28" ht="9.9499999999999993" customHeight="1" x14ac:dyDescent="0.2">
      <c r="A4" s="59"/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</row>
    <row r="5" spans="1:28" ht="18" customHeight="1" x14ac:dyDescent="0.2">
      <c r="A5" s="60" t="s">
        <v>21</v>
      </c>
      <c r="B5" s="60"/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</row>
    <row r="6" spans="1:28" ht="18" customHeight="1" x14ac:dyDescent="0.2">
      <c r="A6" s="61" t="s">
        <v>31</v>
      </c>
      <c r="B6" s="61"/>
      <c r="C6" s="61"/>
      <c r="D6" s="61"/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</row>
    <row r="7" spans="1:28" ht="9.9499999999999993" customHeight="1" x14ac:dyDescent="0.2">
      <c r="A7" s="49"/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</row>
    <row r="8" spans="1:28" ht="22.5" customHeight="1" x14ac:dyDescent="0.2">
      <c r="A8" s="62" t="s">
        <v>25</v>
      </c>
      <c r="B8" s="63" t="s">
        <v>24</v>
      </c>
      <c r="C8" s="64"/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  <c r="O8" s="64"/>
      <c r="P8" s="65"/>
    </row>
    <row r="9" spans="1:28" ht="22.5" customHeight="1" x14ac:dyDescent="0.2">
      <c r="A9" s="62"/>
      <c r="B9" s="66" t="s">
        <v>18</v>
      </c>
      <c r="C9" s="66"/>
      <c r="D9" s="66" t="s">
        <v>23</v>
      </c>
      <c r="E9" s="67" t="s">
        <v>7</v>
      </c>
      <c r="F9" s="68"/>
      <c r="G9" s="68"/>
      <c r="H9" s="68"/>
      <c r="I9" s="68"/>
      <c r="J9" s="68"/>
      <c r="K9" s="68"/>
      <c r="L9" s="68"/>
      <c r="M9" s="68"/>
      <c r="N9" s="68"/>
      <c r="O9" s="68"/>
      <c r="P9" s="68"/>
    </row>
    <row r="10" spans="1:28" ht="39" customHeight="1" x14ac:dyDescent="0.2">
      <c r="A10" s="62"/>
      <c r="B10" s="23">
        <v>2025</v>
      </c>
      <c r="C10" s="23">
        <v>2026</v>
      </c>
      <c r="D10" s="66"/>
      <c r="E10" s="47" t="s">
        <v>19</v>
      </c>
      <c r="F10" s="47" t="s">
        <v>1</v>
      </c>
      <c r="G10" s="47" t="s">
        <v>2</v>
      </c>
      <c r="H10" s="47" t="s">
        <v>9</v>
      </c>
      <c r="I10" s="47" t="s">
        <v>3</v>
      </c>
      <c r="J10" s="47" t="s">
        <v>10</v>
      </c>
      <c r="K10" s="47" t="s">
        <v>4</v>
      </c>
      <c r="L10" s="47" t="s">
        <v>11</v>
      </c>
      <c r="M10" s="47" t="s">
        <v>12</v>
      </c>
      <c r="N10" s="47" t="s">
        <v>13</v>
      </c>
      <c r="O10" s="48" t="s">
        <v>20</v>
      </c>
      <c r="P10" s="48" t="s">
        <v>32</v>
      </c>
    </row>
    <row r="11" spans="1:28" s="4" customFormat="1" ht="13.5" customHeight="1" x14ac:dyDescent="0.2">
      <c r="A11" s="33"/>
      <c r="B11" s="30"/>
      <c r="C11" s="30"/>
      <c r="D11" s="31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29"/>
      <c r="Q11" s="14"/>
    </row>
    <row r="12" spans="1:28" s="4" customFormat="1" ht="16.5" customHeight="1" x14ac:dyDescent="0.2">
      <c r="A12" s="34" t="s">
        <v>16</v>
      </c>
      <c r="B12" s="25">
        <f>SUM(B13:B16)</f>
        <v>15738</v>
      </c>
      <c r="C12" s="26">
        <f>SUM(C13:C16)</f>
        <v>17423</v>
      </c>
      <c r="D12" s="10">
        <f t="shared" ref="D12:D19" si="0">SUM((C12-B12)/B12*100)</f>
        <v>10.706570085144238</v>
      </c>
      <c r="E12" s="27">
        <f t="shared" ref="E12:O12" si="1">SUM(E13:E16)</f>
        <v>154</v>
      </c>
      <c r="F12" s="27">
        <f t="shared" si="1"/>
        <v>606</v>
      </c>
      <c r="G12" s="27">
        <f t="shared" si="1"/>
        <v>842</v>
      </c>
      <c r="H12" s="27">
        <f t="shared" si="1"/>
        <v>1675</v>
      </c>
      <c r="I12" s="27">
        <f t="shared" si="1"/>
        <v>57</v>
      </c>
      <c r="J12" s="27">
        <f t="shared" si="1"/>
        <v>350</v>
      </c>
      <c r="K12" s="27">
        <f t="shared" si="1"/>
        <v>274</v>
      </c>
      <c r="L12" s="27">
        <f t="shared" si="1"/>
        <v>10215</v>
      </c>
      <c r="M12" s="27">
        <f>SUM(M13:M16)</f>
        <v>2583</v>
      </c>
      <c r="N12" s="27">
        <f t="shared" si="1"/>
        <v>627</v>
      </c>
      <c r="O12" s="26">
        <f t="shared" si="1"/>
        <v>39</v>
      </c>
      <c r="P12" s="24">
        <f>SUM(P13:P16)</f>
        <v>1</v>
      </c>
      <c r="Q12" s="14"/>
    </row>
    <row r="13" spans="1:28" ht="18" customHeight="1" x14ac:dyDescent="0.2">
      <c r="A13" s="35" t="s">
        <v>26</v>
      </c>
      <c r="B13" s="8">
        <v>3828</v>
      </c>
      <c r="C13" s="12">
        <f>SUM(E13:P13)</f>
        <v>4269</v>
      </c>
      <c r="D13" s="10">
        <f t="shared" si="0"/>
        <v>11.52037617554859</v>
      </c>
      <c r="E13" s="5">
        <v>38</v>
      </c>
      <c r="F13" s="5">
        <v>144</v>
      </c>
      <c r="G13" s="11">
        <v>234</v>
      </c>
      <c r="H13" s="40">
        <v>429</v>
      </c>
      <c r="I13" s="5">
        <v>14</v>
      </c>
      <c r="J13" s="5">
        <v>78</v>
      </c>
      <c r="K13" s="5">
        <v>71</v>
      </c>
      <c r="L13" s="5">
        <v>2479</v>
      </c>
      <c r="M13" s="28">
        <v>622</v>
      </c>
      <c r="N13" s="5">
        <v>151</v>
      </c>
      <c r="O13" s="2">
        <v>9</v>
      </c>
      <c r="P13" s="13" t="s">
        <v>5</v>
      </c>
    </row>
    <row r="14" spans="1:28" ht="17.25" customHeight="1" x14ac:dyDescent="0.2">
      <c r="A14" s="35" t="s">
        <v>27</v>
      </c>
      <c r="B14" s="8">
        <v>3713</v>
      </c>
      <c r="C14" s="12">
        <f>SUM(E14:P14)</f>
        <v>3987</v>
      </c>
      <c r="D14" s="10">
        <f t="shared" si="0"/>
        <v>7.3794775114462698</v>
      </c>
      <c r="E14" s="21">
        <v>30</v>
      </c>
      <c r="F14" s="5">
        <v>150</v>
      </c>
      <c r="G14" s="11">
        <v>180</v>
      </c>
      <c r="H14" s="5">
        <v>420</v>
      </c>
      <c r="I14" s="5">
        <v>11</v>
      </c>
      <c r="J14" s="5">
        <v>101</v>
      </c>
      <c r="K14" s="5">
        <v>66</v>
      </c>
      <c r="L14" s="5">
        <v>2242</v>
      </c>
      <c r="M14" s="22">
        <v>619</v>
      </c>
      <c r="N14" s="5">
        <v>163</v>
      </c>
      <c r="O14" s="2">
        <v>5</v>
      </c>
      <c r="P14" s="13" t="s">
        <v>5</v>
      </c>
    </row>
    <row r="15" spans="1:28" ht="17.25" customHeight="1" x14ac:dyDescent="0.2">
      <c r="A15" s="35" t="s">
        <v>29</v>
      </c>
      <c r="B15" s="38">
        <v>4050</v>
      </c>
      <c r="C15" s="12">
        <f>SUM(E15:P15)</f>
        <v>4996</v>
      </c>
      <c r="D15" s="10">
        <f>SUM((C15-B15)/B15*100)</f>
        <v>23.358024691358025</v>
      </c>
      <c r="E15" s="21">
        <v>50</v>
      </c>
      <c r="F15" s="5">
        <v>149</v>
      </c>
      <c r="G15" s="39">
        <v>255</v>
      </c>
      <c r="H15" s="5">
        <v>430</v>
      </c>
      <c r="I15" s="5">
        <v>11</v>
      </c>
      <c r="J15" s="5">
        <v>82</v>
      </c>
      <c r="K15" s="5">
        <v>64</v>
      </c>
      <c r="L15" s="5">
        <v>3059</v>
      </c>
      <c r="M15" s="22">
        <v>730</v>
      </c>
      <c r="N15" s="5">
        <v>159</v>
      </c>
      <c r="O15" s="2">
        <v>7</v>
      </c>
      <c r="P15" s="13" t="s">
        <v>5</v>
      </c>
    </row>
    <row r="16" spans="1:28" ht="17.25" customHeight="1" x14ac:dyDescent="0.2">
      <c r="A16" s="35" t="s">
        <v>30</v>
      </c>
      <c r="B16" s="42">
        <v>4147</v>
      </c>
      <c r="C16" s="12">
        <f>SUM(E16:P16)</f>
        <v>4171</v>
      </c>
      <c r="D16" s="43">
        <f>SUM((C16-B16)/B16*100)</f>
        <v>0.57873161321437183</v>
      </c>
      <c r="E16" s="21">
        <v>36</v>
      </c>
      <c r="F16" s="5">
        <v>163</v>
      </c>
      <c r="G16" s="39">
        <v>173</v>
      </c>
      <c r="H16" s="5">
        <v>396</v>
      </c>
      <c r="I16" s="5">
        <v>21</v>
      </c>
      <c r="J16" s="5">
        <v>89</v>
      </c>
      <c r="K16" s="5">
        <v>73</v>
      </c>
      <c r="L16" s="5">
        <v>2435</v>
      </c>
      <c r="M16" s="44">
        <v>612</v>
      </c>
      <c r="N16" s="5">
        <v>154</v>
      </c>
      <c r="O16" s="2">
        <v>18</v>
      </c>
      <c r="P16" s="13">
        <v>1</v>
      </c>
    </row>
    <row r="17" spans="1:17" ht="24.95" customHeight="1" x14ac:dyDescent="0.2">
      <c r="A17" s="36" t="s">
        <v>17</v>
      </c>
      <c r="B17" s="25">
        <f>SUM(B18:B21)</f>
        <v>119</v>
      </c>
      <c r="C17" s="26">
        <f>SUM(C18:C21)</f>
        <v>131</v>
      </c>
      <c r="D17" s="10">
        <f t="shared" si="0"/>
        <v>10.084033613445378</v>
      </c>
      <c r="E17" s="26">
        <f>SUM(E18:E21)</f>
        <v>7</v>
      </c>
      <c r="F17" s="26">
        <f>SUM(F18:F21)</f>
        <v>11</v>
      </c>
      <c r="G17" s="25">
        <f>SUM(G18:G21)</f>
        <v>7</v>
      </c>
      <c r="H17" s="26">
        <f>SUM(H18:H21)</f>
        <v>24</v>
      </c>
      <c r="I17" s="55">
        <f>SUM(I18:I21)</f>
        <v>1</v>
      </c>
      <c r="J17" s="26">
        <f t="shared" ref="J17:O17" si="2">SUM(J18:J21)</f>
        <v>2</v>
      </c>
      <c r="K17" s="26">
        <f t="shared" si="2"/>
        <v>8</v>
      </c>
      <c r="L17" s="26">
        <f t="shared" si="2"/>
        <v>30</v>
      </c>
      <c r="M17" s="26">
        <f t="shared" si="2"/>
        <v>31</v>
      </c>
      <c r="N17" s="26">
        <f t="shared" si="2"/>
        <v>10</v>
      </c>
      <c r="O17" s="53">
        <f t="shared" si="2"/>
        <v>0</v>
      </c>
      <c r="P17" s="54">
        <f>SUM(P18:P21)</f>
        <v>0</v>
      </c>
    </row>
    <row r="18" spans="1:17" ht="18" customHeight="1" x14ac:dyDescent="0.2">
      <c r="A18" s="35" t="s">
        <v>28</v>
      </c>
      <c r="B18" s="9">
        <v>32</v>
      </c>
      <c r="C18" s="12">
        <f>SUM(E18:P18)</f>
        <v>28</v>
      </c>
      <c r="D18" s="10">
        <f t="shared" si="0"/>
        <v>-12.5</v>
      </c>
      <c r="E18" s="2" t="s">
        <v>5</v>
      </c>
      <c r="F18" s="2">
        <v>2</v>
      </c>
      <c r="G18" s="6">
        <v>2</v>
      </c>
      <c r="H18" s="6">
        <v>8</v>
      </c>
      <c r="I18" s="2" t="s">
        <v>5</v>
      </c>
      <c r="J18" s="2">
        <v>1</v>
      </c>
      <c r="K18" s="2">
        <v>2</v>
      </c>
      <c r="L18" s="6">
        <v>5</v>
      </c>
      <c r="M18" s="6">
        <v>5</v>
      </c>
      <c r="N18" s="2">
        <v>3</v>
      </c>
      <c r="O18" s="2" t="s">
        <v>5</v>
      </c>
      <c r="P18" s="13" t="s">
        <v>5</v>
      </c>
    </row>
    <row r="19" spans="1:17" ht="17.25" customHeight="1" x14ac:dyDescent="0.2">
      <c r="A19" s="35" t="s">
        <v>27</v>
      </c>
      <c r="B19" s="9">
        <v>30</v>
      </c>
      <c r="C19" s="12">
        <f>SUM(E19:P19)</f>
        <v>28</v>
      </c>
      <c r="D19" s="10">
        <f t="shared" si="0"/>
        <v>-6.666666666666667</v>
      </c>
      <c r="E19" s="2" t="s">
        <v>5</v>
      </c>
      <c r="F19" s="2">
        <v>2</v>
      </c>
      <c r="G19" s="6">
        <v>2</v>
      </c>
      <c r="H19" s="6">
        <v>2</v>
      </c>
      <c r="I19" s="2" t="s">
        <v>5</v>
      </c>
      <c r="J19" s="2" t="s">
        <v>5</v>
      </c>
      <c r="K19" s="2">
        <v>1</v>
      </c>
      <c r="L19" s="6">
        <v>10</v>
      </c>
      <c r="M19" s="6">
        <v>10</v>
      </c>
      <c r="N19" s="2">
        <v>1</v>
      </c>
      <c r="O19" s="2" t="s">
        <v>5</v>
      </c>
      <c r="P19" s="13" t="s">
        <v>5</v>
      </c>
    </row>
    <row r="20" spans="1:17" ht="17.25" customHeight="1" x14ac:dyDescent="0.2">
      <c r="A20" s="35" t="s">
        <v>29</v>
      </c>
      <c r="B20" s="9">
        <v>35</v>
      </c>
      <c r="C20" s="12">
        <f>SUM(E20:P20)</f>
        <v>33</v>
      </c>
      <c r="D20" s="10">
        <f>SUM((C20-B20)/B20*100)</f>
        <v>-5.7142857142857144</v>
      </c>
      <c r="E20" s="2">
        <v>4</v>
      </c>
      <c r="F20" s="2">
        <v>3</v>
      </c>
      <c r="G20" s="6">
        <v>2</v>
      </c>
      <c r="H20" s="6">
        <v>5</v>
      </c>
      <c r="I20" s="2" t="s">
        <v>5</v>
      </c>
      <c r="J20" s="2" t="s">
        <v>5</v>
      </c>
      <c r="K20" s="2">
        <v>2</v>
      </c>
      <c r="L20" s="6">
        <v>10</v>
      </c>
      <c r="M20" s="6">
        <v>4</v>
      </c>
      <c r="N20" s="2">
        <v>3</v>
      </c>
      <c r="O20" s="2" t="s">
        <v>5</v>
      </c>
      <c r="P20" s="13" t="s">
        <v>5</v>
      </c>
    </row>
    <row r="21" spans="1:17" ht="17.25" customHeight="1" x14ac:dyDescent="0.2">
      <c r="A21" s="35" t="s">
        <v>30</v>
      </c>
      <c r="B21" s="9">
        <v>22</v>
      </c>
      <c r="C21" s="12">
        <f>SUM(E21:P21)</f>
        <v>42</v>
      </c>
      <c r="D21" s="10">
        <f>SUM((C21-B21)/B21*100)</f>
        <v>90.909090909090907</v>
      </c>
      <c r="E21" s="2">
        <v>3</v>
      </c>
      <c r="F21" s="2">
        <v>4</v>
      </c>
      <c r="G21" s="6">
        <v>1</v>
      </c>
      <c r="H21" s="6">
        <v>9</v>
      </c>
      <c r="I21" s="2">
        <v>1</v>
      </c>
      <c r="J21" s="2">
        <v>1</v>
      </c>
      <c r="K21" s="2">
        <v>3</v>
      </c>
      <c r="L21" s="6">
        <v>5</v>
      </c>
      <c r="M21" s="6">
        <v>12</v>
      </c>
      <c r="N21" s="2">
        <v>3</v>
      </c>
      <c r="O21" s="2" t="s">
        <v>5</v>
      </c>
      <c r="P21" s="13" t="s">
        <v>5</v>
      </c>
    </row>
    <row r="22" spans="1:17" s="4" customFormat="1" ht="12.2" customHeight="1" x14ac:dyDescent="0.2">
      <c r="A22" s="37"/>
      <c r="B22" s="17"/>
      <c r="C22" s="17"/>
      <c r="D22" s="17"/>
      <c r="E22" s="18"/>
      <c r="F22" s="18"/>
      <c r="G22" s="18"/>
      <c r="H22" s="18"/>
      <c r="I22" s="18"/>
      <c r="J22" s="18"/>
      <c r="K22" s="18"/>
      <c r="L22" s="17"/>
      <c r="M22" s="17"/>
      <c r="N22" s="17"/>
      <c r="O22" s="41"/>
      <c r="P22" s="16"/>
      <c r="Q22" s="14"/>
    </row>
    <row r="23" spans="1:17" s="4" customFormat="1" ht="3.75" customHeight="1" x14ac:dyDescent="0.2">
      <c r="A23" s="14"/>
      <c r="B23" s="14"/>
      <c r="C23" s="19"/>
      <c r="D23" s="19"/>
      <c r="E23" s="19"/>
      <c r="F23" s="19"/>
      <c r="G23" s="19"/>
      <c r="H23" s="19"/>
      <c r="I23" s="19"/>
      <c r="J23" s="19"/>
      <c r="K23" s="19"/>
      <c r="L23" s="14"/>
      <c r="M23" s="14"/>
      <c r="N23" s="14"/>
      <c r="Q23" s="14"/>
    </row>
    <row r="24" spans="1:17" ht="16.7" customHeight="1" x14ac:dyDescent="0.2">
      <c r="A24" s="7" t="s">
        <v>22</v>
      </c>
      <c r="B24" s="7"/>
    </row>
    <row r="25" spans="1:17" ht="16.7" customHeight="1" x14ac:dyDescent="0.2">
      <c r="A25" s="3" t="s">
        <v>8</v>
      </c>
    </row>
    <row r="26" spans="1:17" ht="16.7" customHeight="1" x14ac:dyDescent="0.2">
      <c r="A26" s="1" t="s">
        <v>6</v>
      </c>
    </row>
    <row r="28" spans="1:17" ht="16.7" customHeight="1" x14ac:dyDescent="0.2">
      <c r="C28" s="4"/>
      <c r="D28" s="4"/>
      <c r="G28" s="15"/>
    </row>
    <row r="29" spans="1:17" ht="16.7" customHeight="1" x14ac:dyDescent="0.2">
      <c r="A29" s="20"/>
      <c r="G29" s="15"/>
    </row>
    <row r="30" spans="1:17" ht="16.7" customHeight="1" x14ac:dyDescent="0.2">
      <c r="G30" s="15"/>
    </row>
  </sheetData>
  <mergeCells count="11">
    <mergeCell ref="A6:P6"/>
    <mergeCell ref="A8:A10"/>
    <mergeCell ref="B8:P8"/>
    <mergeCell ref="B9:C9"/>
    <mergeCell ref="D9:D10"/>
    <mergeCell ref="E9:P9"/>
    <mergeCell ref="A1:P1"/>
    <mergeCell ref="A2:P2"/>
    <mergeCell ref="A3:P3"/>
    <mergeCell ref="A4:P4"/>
    <mergeCell ref="A5:P5"/>
  </mergeCells>
  <printOptions horizontalCentered="1"/>
  <pageMargins left="0.74803149606299213" right="0.74803149606299213" top="0.98425196850393704" bottom="0.98425196850393704" header="0" footer="0"/>
  <pageSetup scale="70" orientation="landscape" r:id="rId1"/>
  <headerFooter alignWithMargins="0"/>
  <ignoredErrors>
    <ignoredError sqref="D12:H12 C17:D17" formula="1"/>
    <ignoredError sqref="I12" formula="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ACCIDENTES Y MUERTOS </vt:lpstr>
      <vt:lpstr>'ACCIDENTES Y MUERTOS '!Área_de_impresión</vt:lpstr>
    </vt:vector>
  </TitlesOfParts>
  <Company>cgr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libatista</dc:creator>
  <cp:lastModifiedBy>ERIKA YAMILETH RUIZ</cp:lastModifiedBy>
  <cp:lastPrinted>2026-06-24T15:18:34Z</cp:lastPrinted>
  <dcterms:created xsi:type="dcterms:W3CDTF">2013-03-21T19:33:57Z</dcterms:created>
  <dcterms:modified xsi:type="dcterms:W3CDTF">2026-06-29T13:42:31Z</dcterms:modified>
</cp:coreProperties>
</file>